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855" windowHeight="11385" activeTab="1"/>
  </bookViews>
  <sheets>
    <sheet name="08" sheetId="1" r:id="rId1"/>
    <sheet name="09" sheetId="2" r:id="rId2"/>
  </sheets>
  <definedNames/>
  <calcPr fullCalcOnLoad="1"/>
</workbook>
</file>

<file path=xl/sharedStrings.xml><?xml version="1.0" encoding="utf-8"?>
<sst xmlns="http://schemas.openxmlformats.org/spreadsheetml/2006/main" count="55" uniqueCount="31">
  <si>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</si>
  <si>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</si>
  <si>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</si>
  <si>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</si>
  <si>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</si>
  <si>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</si>
  <si>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</si>
  <si>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</si>
  <si>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50%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</si>
  <si>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40%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</si>
  <si>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</si>
  <si>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</si>
  <si>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</si>
  <si>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</si>
  <si>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</si>
  <si>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</si>
  <si>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</si>
  <si>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</si>
  <si>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</si>
  <si>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</si>
  <si>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</si>
  <si>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</si>
  <si>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</si>
  <si>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</si>
  <si>
    <t>DECONTURI AUGUST 2021</t>
  </si>
  <si>
    <t>VALOARE DECONTATA LUNA AUGUST 2021</t>
  </si>
  <si>
    <t>04+05</t>
  </si>
  <si>
    <t>DECONTURI SEPTEMBRIE 2021</t>
  </si>
  <si>
    <t>VALOARE DECONTATA LUNA SEPTEMBRIE 2021</t>
  </si>
  <si>
    <t>5+6</t>
  </si>
  <si>
    <t>05+06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</si>
</sst>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5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7"/>
      <name val="Arial Black"/>
      <family val="2"/>
    </font>
    <font>
      <b/>
      <u val="single"/>
      <sz val="7"/>
      <color indexed="10"/>
      <name val="Arial Black"/>
      <family val="2"/>
    </font>
    <font>
      <b/>
      <u val="single"/>
      <sz val="7"/>
      <name val="Arial"/>
      <family val="2"/>
    </font>
    <font>
      <b/>
      <u val="single"/>
      <sz val="9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10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38"/>
  <sheetViews>
    <sheetView workbookViewId="0" topLeftCell="A1">
      <selection activeCell="C6" sqref="C6"/>
    </sheetView>
  </sheetViews>
  <sheetFormatPr defaultColWidth="9.33203125" defaultRowHeight="11.25"/>
  <cols>
    <col min="3" max="3" width="66.66015625" style="0" customWidth="1"/>
    <col min="4" max="4" width="23.5" style="0" customWidth="1"/>
    <col min="5" max="5" width="0" style="0" hidden="1" customWidth="1"/>
  </cols>
  <sheetData>
    <row r="3" ht="15.75">
      <c r="C3" s="21" t="s">
        <v>0</v>
      </c>
    </row>
    <row r="4" ht="11.25">
      <c r="C4" s="1"/>
    </row>
    <row r="5" ht="11.25">
      <c r="C5" s="1"/>
    </row>
    <row r="6" ht="15">
      <c r="C6" s="2" t="s">
        <v>24</v>
      </c>
    </row>
    <row r="12" ht="12" thickBot="1"/>
    <row r="13" spans="3:4" ht="11.25">
      <c r="C13" s="14" t="s">
        <v>1</v>
      </c>
      <c r="D13" s="14" t="s">
        <v>25</v>
      </c>
    </row>
    <row r="14" spans="3:4" ht="11.25">
      <c r="C14" s="15"/>
      <c r="D14" s="15"/>
    </row>
    <row r="15" spans="3:4" ht="24.75" customHeight="1" thickBot="1">
      <c r="C15" s="16"/>
      <c r="D15" s="16"/>
    </row>
    <row r="16" spans="3:4" ht="11.25">
      <c r="C16" s="17" t="s">
        <v>2</v>
      </c>
      <c r="D16" s="19">
        <f>SUM(D18:D38)</f>
        <v>8880459.439999998</v>
      </c>
    </row>
    <row r="17" spans="3:4" ht="12" thickBot="1">
      <c r="C17" s="18"/>
      <c r="D17" s="20"/>
    </row>
    <row r="18" spans="3:5" ht="26.25" thickBot="1">
      <c r="C18" s="3" t="s">
        <v>3</v>
      </c>
      <c r="D18" s="4">
        <v>4275510.33</v>
      </c>
      <c r="E18">
        <v>4</v>
      </c>
    </row>
    <row r="19" spans="3:5" ht="13.5" thickBot="1">
      <c r="C19" s="5" t="s">
        <v>4</v>
      </c>
      <c r="D19" s="4">
        <v>923243.14</v>
      </c>
      <c r="E19">
        <v>4</v>
      </c>
    </row>
    <row r="20" spans="3:5" ht="13.5" thickBot="1">
      <c r="C20" s="5" t="s">
        <v>5</v>
      </c>
      <c r="D20" s="4">
        <v>85438.08</v>
      </c>
      <c r="E20">
        <v>4</v>
      </c>
    </row>
    <row r="21" spans="3:5" ht="13.5" thickBot="1">
      <c r="C21" s="5" t="s">
        <v>6</v>
      </c>
      <c r="D21" s="4">
        <f>67459.73</f>
        <v>67459.73</v>
      </c>
      <c r="E21" s="6">
        <v>6</v>
      </c>
    </row>
    <row r="22" spans="3:5" ht="13.5" thickBot="1">
      <c r="C22" s="5" t="s">
        <v>7</v>
      </c>
      <c r="D22" s="7">
        <v>190265.03</v>
      </c>
      <c r="E22" s="8">
        <v>5</v>
      </c>
    </row>
    <row r="23" spans="3:5" ht="14.25" thickBot="1">
      <c r="C23" s="9" t="s">
        <v>8</v>
      </c>
      <c r="D23" s="7">
        <v>6500</v>
      </c>
      <c r="E23" s="8">
        <v>5</v>
      </c>
    </row>
    <row r="24" spans="3:5" ht="14.25" thickBot="1">
      <c r="C24" s="9" t="s">
        <v>9</v>
      </c>
      <c r="D24" s="7">
        <f>4998.56</f>
        <v>4998.56</v>
      </c>
      <c r="E24" s="8">
        <v>5</v>
      </c>
    </row>
    <row r="25" spans="3:5" ht="13.5" thickBot="1">
      <c r="C25" s="5" t="s">
        <v>10</v>
      </c>
      <c r="D25" s="4">
        <v>744329.34</v>
      </c>
      <c r="E25">
        <v>5</v>
      </c>
    </row>
    <row r="26" spans="3:5" ht="13.5" thickBot="1">
      <c r="C26" s="5" t="s">
        <v>11</v>
      </c>
      <c r="D26" s="4">
        <v>190867.64</v>
      </c>
      <c r="E26">
        <v>5</v>
      </c>
    </row>
    <row r="27" spans="3:5" ht="13.5" thickBot="1">
      <c r="C27" s="10" t="s">
        <v>12</v>
      </c>
      <c r="D27" s="7">
        <v>542071.17</v>
      </c>
      <c r="E27">
        <v>5</v>
      </c>
    </row>
    <row r="28" spans="3:5" ht="13.5" thickBot="1">
      <c r="C28" s="5" t="s">
        <v>13</v>
      </c>
      <c r="D28" s="7">
        <v>100608</v>
      </c>
      <c r="E28">
        <v>5</v>
      </c>
    </row>
    <row r="29" spans="3:5" ht="13.5" thickBot="1">
      <c r="C29" s="5" t="s">
        <v>14</v>
      </c>
      <c r="D29" s="4">
        <v>6480</v>
      </c>
      <c r="E29">
        <v>5</v>
      </c>
    </row>
    <row r="30" spans="3:5" ht="13.5" thickBot="1">
      <c r="C30" s="5" t="s">
        <v>15</v>
      </c>
      <c r="D30" s="7">
        <f>1283113.05+174607.44</f>
        <v>1457720.49</v>
      </c>
      <c r="E30" t="s">
        <v>26</v>
      </c>
    </row>
    <row r="31" spans="3:5" ht="13.5" thickBot="1">
      <c r="C31" s="5" t="s">
        <v>16</v>
      </c>
      <c r="D31" s="4">
        <v>169331.79</v>
      </c>
      <c r="E31" s="8">
        <v>5</v>
      </c>
    </row>
    <row r="32" spans="3:5" ht="13.5" thickBot="1">
      <c r="C32" s="5" t="s">
        <v>17</v>
      </c>
      <c r="D32" s="4">
        <v>39752.52</v>
      </c>
      <c r="E32">
        <v>5</v>
      </c>
    </row>
    <row r="33" spans="3:5" ht="13.5" thickBot="1">
      <c r="C33" s="5" t="s">
        <v>18</v>
      </c>
      <c r="D33" s="4">
        <v>24773.59</v>
      </c>
      <c r="E33">
        <v>5</v>
      </c>
    </row>
    <row r="34" spans="3:5" ht="13.5" thickBot="1">
      <c r="C34" s="5" t="s">
        <v>19</v>
      </c>
      <c r="D34" s="4">
        <v>0</v>
      </c>
      <c r="E34">
        <v>5</v>
      </c>
    </row>
    <row r="35" spans="3:5" ht="13.5" thickBot="1">
      <c r="C35" s="11" t="s">
        <v>20</v>
      </c>
      <c r="D35" s="4">
        <v>445.65</v>
      </c>
      <c r="E35">
        <v>5</v>
      </c>
    </row>
    <row r="36" spans="3:5" ht="13.5" thickBot="1">
      <c r="C36" s="12" t="s">
        <v>21</v>
      </c>
      <c r="D36" s="12">
        <v>0</v>
      </c>
      <c r="E36">
        <v>5</v>
      </c>
    </row>
    <row r="37" spans="3:5" ht="13.5" thickBot="1">
      <c r="C37" s="12" t="s">
        <v>22</v>
      </c>
      <c r="D37" s="12">
        <v>29911.68</v>
      </c>
      <c r="E37">
        <v>5</v>
      </c>
    </row>
    <row r="38" spans="3:5" ht="13.5" thickBot="1">
      <c r="C38" s="12" t="s">
        <v>23</v>
      </c>
      <c r="D38" s="12">
        <v>20752.7</v>
      </c>
      <c r="E38">
        <v>5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E38"/>
  <sheetViews>
    <sheetView tabSelected="1" workbookViewId="0" topLeftCell="A1">
      <selection activeCell="C3" sqref="C3"/>
    </sheetView>
  </sheetViews>
  <sheetFormatPr defaultColWidth="9.33203125" defaultRowHeight="11.25"/>
  <cols>
    <col min="3" max="3" width="66.66015625" style="0" customWidth="1"/>
    <col min="4" max="4" width="23.5" style="0" customWidth="1"/>
    <col min="5" max="5" width="0" style="0" hidden="1" customWidth="1"/>
  </cols>
  <sheetData>
    <row r="3" ht="15.75">
      <c r="C3" s="21" t="s">
        <v>0</v>
      </c>
    </row>
    <row r="4" ht="11.25">
      <c r="C4" s="1"/>
    </row>
    <row r="5" ht="11.25">
      <c r="C5" s="1"/>
    </row>
    <row r="6" ht="15">
      <c r="C6" s="2" t="s">
        <v>27</v>
      </c>
    </row>
    <row r="12" ht="12" thickBot="1"/>
    <row r="13" spans="3:4" ht="11.25">
      <c r="C13" s="14" t="s">
        <v>1</v>
      </c>
      <c r="D13" s="14" t="s">
        <v>28</v>
      </c>
    </row>
    <row r="14" spans="3:4" ht="11.25">
      <c r="C14" s="15"/>
      <c r="D14" s="15"/>
    </row>
    <row r="15" spans="3:4" ht="24.75" customHeight="1" thickBot="1">
      <c r="C15" s="16"/>
      <c r="D15" s="16"/>
    </row>
    <row r="16" spans="3:4" ht="11.25">
      <c r="C16" s="17" t="s">
        <v>2</v>
      </c>
      <c r="D16" s="19">
        <f>SUM(D18:D38)</f>
        <v>11604889.12</v>
      </c>
    </row>
    <row r="17" spans="3:4" ht="12" thickBot="1">
      <c r="C17" s="18"/>
      <c r="D17" s="20"/>
    </row>
    <row r="18" spans="3:5" ht="26.25" thickBot="1">
      <c r="C18" s="3" t="s">
        <v>3</v>
      </c>
      <c r="D18" s="4">
        <f>4237113.63+2730860</f>
        <v>6967973.63</v>
      </c>
      <c r="E18" t="s">
        <v>29</v>
      </c>
    </row>
    <row r="19" spans="3:5" ht="13.5" thickBot="1">
      <c r="C19" s="5" t="s">
        <v>4</v>
      </c>
      <c r="D19" s="4">
        <f>841386.57</f>
        <v>841386.57</v>
      </c>
      <c r="E19">
        <v>5</v>
      </c>
    </row>
    <row r="20" spans="3:5" ht="13.5" thickBot="1">
      <c r="C20" s="5" t="s">
        <v>5</v>
      </c>
      <c r="D20" s="4">
        <f>81550.14</f>
        <v>81550.14</v>
      </c>
      <c r="E20">
        <v>5</v>
      </c>
    </row>
    <row r="21" spans="3:5" ht="13.5" thickBot="1">
      <c r="C21" s="5" t="s">
        <v>6</v>
      </c>
      <c r="D21" s="4">
        <v>71139.32</v>
      </c>
      <c r="E21" s="6">
        <v>7</v>
      </c>
    </row>
    <row r="22" spans="3:5" ht="13.5" thickBot="1">
      <c r="C22" s="5" t="s">
        <v>7</v>
      </c>
      <c r="D22" s="7">
        <f>194100</f>
        <v>194100</v>
      </c>
      <c r="E22" s="8">
        <v>6</v>
      </c>
    </row>
    <row r="23" spans="3:5" ht="14.25" thickBot="1">
      <c r="C23" s="9" t="s">
        <v>8</v>
      </c>
      <c r="D23" s="7">
        <f>918.3+8226.43</f>
        <v>9144.73</v>
      </c>
      <c r="E23" s="8" t="s">
        <v>30</v>
      </c>
    </row>
    <row r="24" spans="3:5" ht="14.25" thickBot="1">
      <c r="C24" s="9" t="s">
        <v>9</v>
      </c>
      <c r="D24" s="7">
        <f>936.17</f>
        <v>936.17</v>
      </c>
      <c r="E24" s="8">
        <v>5</v>
      </c>
    </row>
    <row r="25" spans="3:5" ht="13.5" thickBot="1">
      <c r="C25" s="5" t="s">
        <v>10</v>
      </c>
      <c r="D25" s="4">
        <v>807478.73</v>
      </c>
      <c r="E25">
        <v>6</v>
      </c>
    </row>
    <row r="26" spans="3:5" ht="13.5" thickBot="1">
      <c r="C26" s="5" t="s">
        <v>11</v>
      </c>
      <c r="D26" s="4">
        <v>230123.22</v>
      </c>
      <c r="E26">
        <v>6</v>
      </c>
    </row>
    <row r="27" spans="3:5" ht="13.5" thickBot="1">
      <c r="C27" s="10" t="s">
        <v>12</v>
      </c>
      <c r="D27" s="7">
        <v>675937.37</v>
      </c>
      <c r="E27">
        <v>6</v>
      </c>
    </row>
    <row r="28" spans="3:5" ht="13.5" thickBot="1">
      <c r="C28" s="5" t="s">
        <v>13</v>
      </c>
      <c r="D28" s="7">
        <v>122880</v>
      </c>
      <c r="E28">
        <v>6</v>
      </c>
    </row>
    <row r="29" spans="3:5" ht="13.5" thickBot="1">
      <c r="C29" s="5" t="s">
        <v>14</v>
      </c>
      <c r="D29" s="4">
        <v>8040</v>
      </c>
      <c r="E29">
        <v>6</v>
      </c>
    </row>
    <row r="30" spans="3:5" ht="13.5" thickBot="1">
      <c r="C30" s="5" t="s">
        <v>15</v>
      </c>
      <c r="D30" s="7">
        <v>1402350.76</v>
      </c>
      <c r="E30">
        <v>6</v>
      </c>
    </row>
    <row r="31" spans="3:5" ht="13.5" thickBot="1">
      <c r="C31" s="5" t="s">
        <v>16</v>
      </c>
      <c r="D31" s="13">
        <v>116687.6</v>
      </c>
      <c r="E31" s="8">
        <v>6</v>
      </c>
    </row>
    <row r="32" spans="3:5" ht="13.5" thickBot="1">
      <c r="C32" s="5" t="s">
        <v>17</v>
      </c>
      <c r="D32" s="13">
        <v>42580</v>
      </c>
      <c r="E32">
        <v>6</v>
      </c>
    </row>
    <row r="33" spans="3:5" ht="13.5" thickBot="1">
      <c r="C33" s="5" t="s">
        <v>18</v>
      </c>
      <c r="D33" s="4">
        <v>9610.2</v>
      </c>
      <c r="E33">
        <v>6</v>
      </c>
    </row>
    <row r="34" spans="3:5" ht="13.5" thickBot="1">
      <c r="C34" s="5" t="s">
        <v>19</v>
      </c>
      <c r="D34" s="4">
        <v>0</v>
      </c>
      <c r="E34">
        <v>6</v>
      </c>
    </row>
    <row r="35" spans="3:5" ht="13.5" thickBot="1">
      <c r="C35" s="11" t="s">
        <v>20</v>
      </c>
      <c r="D35" s="4">
        <v>2217.98</v>
      </c>
      <c r="E35">
        <v>6</v>
      </c>
    </row>
    <row r="36" spans="3:5" ht="13.5" thickBot="1">
      <c r="C36" s="12" t="s">
        <v>21</v>
      </c>
      <c r="D36" s="12">
        <v>0</v>
      </c>
      <c r="E36">
        <v>6</v>
      </c>
    </row>
    <row r="37" spans="3:5" ht="13.5" thickBot="1">
      <c r="C37" s="12" t="s">
        <v>22</v>
      </c>
      <c r="D37" s="12">
        <v>0</v>
      </c>
      <c r="E37">
        <v>6</v>
      </c>
    </row>
    <row r="38" spans="3:5" ht="13.5" thickBot="1">
      <c r="C38" s="12" t="s">
        <v>23</v>
      </c>
      <c r="D38" s="12">
        <v>20752.7</v>
      </c>
      <c r="E38">
        <v>6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2021-10-06T13:16:35Z</dcterms:created>
  <dcterms:modified xsi:type="dcterms:W3CDTF">2021-10-06T13:45:18Z</dcterms:modified>
  <cp:category/>
  <cp:version/>
  <cp:contentType/>
  <cp:contentStatus/>
</cp:coreProperties>
</file>